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wburkha\Desktop\Athlete Cell\BLOGS\n=1\"/>
    </mc:Choice>
  </mc:AlternateContent>
  <bookViews>
    <workbookView xWindow="900" yWindow="0" windowWidth="7824" windowHeight="86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50" i="1"/>
  <c r="C51" i="1"/>
  <c r="C52" i="1"/>
  <c r="C53" i="1"/>
  <c r="C48" i="1"/>
  <c r="D49" i="1"/>
  <c r="D50" i="1"/>
  <c r="D51" i="1"/>
  <c r="D52" i="1"/>
  <c r="D53" i="1"/>
  <c r="D48" i="1"/>
  <c r="B50" i="1"/>
  <c r="B51" i="1"/>
  <c r="B52" i="1"/>
  <c r="B49" i="1"/>
  <c r="J10" i="1"/>
  <c r="K10" i="1"/>
  <c r="J11" i="1"/>
  <c r="K11" i="1"/>
  <c r="J12" i="1"/>
  <c r="K12" i="1"/>
  <c r="J13" i="1"/>
  <c r="K13" i="1"/>
  <c r="J14" i="1"/>
  <c r="K14" i="1"/>
  <c r="J16" i="1"/>
  <c r="K16" i="1"/>
  <c r="J17" i="1"/>
  <c r="K17" i="1"/>
  <c r="J18" i="1"/>
  <c r="K18" i="1"/>
  <c r="J19" i="1"/>
  <c r="K19" i="1"/>
  <c r="J20" i="1"/>
  <c r="K20" i="1"/>
  <c r="J22" i="1"/>
  <c r="K22" i="1"/>
  <c r="J23" i="1"/>
  <c r="K23" i="1"/>
  <c r="J24" i="1"/>
  <c r="K24" i="1"/>
  <c r="J25" i="1"/>
  <c r="K25" i="1"/>
  <c r="J26" i="1"/>
  <c r="K26" i="1"/>
  <c r="J28" i="1"/>
  <c r="K28" i="1"/>
  <c r="J29" i="1"/>
  <c r="K29" i="1"/>
  <c r="J30" i="1"/>
  <c r="K30" i="1"/>
  <c r="J31" i="1"/>
  <c r="K31" i="1"/>
  <c r="J32" i="1"/>
  <c r="K32" i="1"/>
  <c r="K34" i="1"/>
  <c r="K35" i="1"/>
  <c r="K36" i="1"/>
  <c r="K37" i="1"/>
  <c r="K38" i="1"/>
  <c r="J34" i="1"/>
  <c r="J35" i="1"/>
  <c r="J36" i="1"/>
  <c r="J37" i="1"/>
  <c r="J38" i="1"/>
  <c r="I34" i="1"/>
  <c r="I35" i="1"/>
  <c r="I36" i="1"/>
  <c r="I37" i="1"/>
  <c r="I28" i="1"/>
  <c r="I29" i="1"/>
  <c r="I30" i="1"/>
  <c r="I31" i="1"/>
  <c r="I22" i="1"/>
  <c r="I23" i="1"/>
  <c r="I24" i="1"/>
  <c r="I25" i="1"/>
  <c r="I16" i="1"/>
  <c r="I17" i="1"/>
  <c r="I18" i="1"/>
  <c r="I19" i="1"/>
  <c r="I10" i="1"/>
  <c r="I11" i="1"/>
  <c r="I12" i="1"/>
  <c r="I13" i="1"/>
  <c r="J33" i="1"/>
  <c r="K33" i="1"/>
  <c r="J27" i="1"/>
  <c r="K27" i="1"/>
  <c r="J21" i="1"/>
  <c r="K21" i="1"/>
  <c r="J15" i="1"/>
  <c r="K15" i="1"/>
  <c r="J9" i="1"/>
  <c r="K9" i="1"/>
  <c r="K4" i="1"/>
  <c r="K5" i="1"/>
  <c r="K6" i="1"/>
  <c r="K7" i="1"/>
  <c r="K8" i="1"/>
  <c r="J3" i="1"/>
  <c r="K3" i="1"/>
  <c r="J4" i="1"/>
  <c r="J5" i="1"/>
  <c r="J6" i="1"/>
  <c r="J7" i="1"/>
  <c r="J8" i="1"/>
  <c r="I5" i="1"/>
  <c r="I6" i="1"/>
  <c r="I7" i="1"/>
  <c r="I4" i="1"/>
</calcChain>
</file>

<file path=xl/sharedStrings.xml><?xml version="1.0" encoding="utf-8"?>
<sst xmlns="http://schemas.openxmlformats.org/spreadsheetml/2006/main" count="61" uniqueCount="16">
  <si>
    <t>SAO2</t>
  </si>
  <si>
    <t>INTERVAL</t>
  </si>
  <si>
    <t>DISTANCE</t>
  </si>
  <si>
    <t>PRE</t>
  </si>
  <si>
    <t>POST</t>
  </si>
  <si>
    <t>X</t>
  </si>
  <si>
    <t>APPLIED MASK TESTING</t>
  </si>
  <si>
    <t>DAY 1</t>
  </si>
  <si>
    <t>DAY 2</t>
  </si>
  <si>
    <t>DAY 3</t>
  </si>
  <si>
    <t>DAY 4</t>
  </si>
  <si>
    <t>BASELINE RETEST</t>
  </si>
  <si>
    <t>BASELINE TEST</t>
  </si>
  <si>
    <t>CUMMULATIVE TESTING DATA</t>
  </si>
  <si>
    <t>TESTING DELTAS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</si>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</sst>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4" borderId="0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INTERVAL v.</a:t>
            </a:r>
            <a:r>
              <a:rPr lang="en-US" baseline="0"/>
              <a:t> DISTANCE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03552739787499"/>
          <c:y val="0.11899109792284868"/>
          <c:w val="0.85342132303245766"/>
          <c:h val="0.73131121962870371"/>
        </c:manualLayout>
      </c:layout>
      <c:scatterChart>
        <c:scatterStyle val="lineMarker"/>
        <c:varyColors val="0"/>
        <c:ser>
          <c:idx val="0"/>
          <c:order val="0"/>
          <c:tx>
            <c:v>PRE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511614173228336"/>
                  <c:y val="-6.077573636628755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Sheet1!$I$3:$I$8</c:f>
              <c:numCache>
                <c:formatCode>General</c:formatCode>
                <c:ptCount val="6"/>
                <c:pt idx="1">
                  <c:v>350</c:v>
                </c:pt>
                <c:pt idx="2">
                  <c:v>348</c:v>
                </c:pt>
                <c:pt idx="3">
                  <c:v>349</c:v>
                </c:pt>
                <c:pt idx="4">
                  <c:v>347</c:v>
                </c:pt>
              </c:numCache>
            </c:numRef>
          </c:yVal>
          <c:smooth val="0"/>
        </c:ser>
        <c:ser>
          <c:idx val="1"/>
          <c:order val="1"/>
          <c:tx>
            <c:v>DAY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-7.174103237095362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Sheet1!$H$9:$H$14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Sheet1!$I$9:$I$14</c:f>
              <c:numCache>
                <c:formatCode>General</c:formatCode>
                <c:ptCount val="6"/>
                <c:pt idx="1">
                  <c:v>357</c:v>
                </c:pt>
                <c:pt idx="2">
                  <c:v>356</c:v>
                </c:pt>
                <c:pt idx="3">
                  <c:v>356</c:v>
                </c:pt>
                <c:pt idx="4">
                  <c:v>355</c:v>
                </c:pt>
              </c:numCache>
            </c:numRef>
          </c:yVal>
          <c:smooth val="0"/>
        </c:ser>
        <c:ser>
          <c:idx val="2"/>
          <c:order val="2"/>
          <c:tx>
            <c:v>DAY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1.18638815981335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Sheet1!$H$15:$H$20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Sheet1!$I$15:$I$20</c:f>
              <c:numCache>
                <c:formatCode>General</c:formatCode>
                <c:ptCount val="6"/>
                <c:pt idx="1">
                  <c:v>365</c:v>
                </c:pt>
                <c:pt idx="2">
                  <c:v>354</c:v>
                </c:pt>
                <c:pt idx="3">
                  <c:v>356</c:v>
                </c:pt>
                <c:pt idx="4">
                  <c:v>357</c:v>
                </c:pt>
              </c:numCache>
            </c:numRef>
          </c:yVal>
          <c:smooth val="0"/>
        </c:ser>
        <c:ser>
          <c:idx val="3"/>
          <c:order val="3"/>
          <c:tx>
            <c:v>DAY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-1.32421988918051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Sheet1!$H$21:$H$26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Sheet1!$I$21:$I$26</c:f>
              <c:numCache>
                <c:formatCode>General</c:formatCode>
                <c:ptCount val="6"/>
                <c:pt idx="1">
                  <c:v>361</c:v>
                </c:pt>
                <c:pt idx="2">
                  <c:v>360</c:v>
                </c:pt>
                <c:pt idx="3">
                  <c:v>359</c:v>
                </c:pt>
                <c:pt idx="4">
                  <c:v>357</c:v>
                </c:pt>
              </c:numCache>
            </c:numRef>
          </c:yVal>
          <c:smooth val="0"/>
        </c:ser>
        <c:ser>
          <c:idx val="4"/>
          <c:order val="4"/>
          <c:tx>
            <c:v>DAY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956058617672779"/>
                  <c:y val="-2.176655001458150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Sheet1!$H$27:$H$32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Sheet1!$I$27:$I$32</c:f>
              <c:numCache>
                <c:formatCode>General</c:formatCode>
                <c:ptCount val="6"/>
                <c:pt idx="1">
                  <c:v>365</c:v>
                </c:pt>
                <c:pt idx="2">
                  <c:v>363</c:v>
                </c:pt>
                <c:pt idx="3">
                  <c:v>363</c:v>
                </c:pt>
                <c:pt idx="4">
                  <c:v>361</c:v>
                </c:pt>
              </c:numCache>
            </c:numRef>
          </c:yVal>
          <c:smooth val="0"/>
        </c:ser>
        <c:ser>
          <c:idx val="5"/>
          <c:order val="5"/>
          <c:tx>
            <c:v>POST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956058617672779"/>
                  <c:y val="-2.0851560221638962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R² = 0.8706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Sheet1!$H$33:$H$38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Sheet1!$I$33:$I$38</c:f>
              <c:numCache>
                <c:formatCode>General</c:formatCode>
                <c:ptCount val="6"/>
                <c:pt idx="1">
                  <c:v>368</c:v>
                </c:pt>
                <c:pt idx="2">
                  <c:v>367</c:v>
                </c:pt>
                <c:pt idx="3">
                  <c:v>366</c:v>
                </c:pt>
                <c:pt idx="4">
                  <c:v>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36384"/>
        <c:axId val="186433832"/>
      </c:scatterChart>
      <c:valAx>
        <c:axId val="41323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INTERVAL (0</a:t>
                </a:r>
                <a:r>
                  <a:rPr lang="en-US" baseline="0"/>
                  <a:t> = PRE, 5 = POST)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33832"/>
        <c:crosses val="autoZero"/>
        <c:crossBetween val="midCat"/>
      </c:valAx>
      <c:valAx>
        <c:axId val="18643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23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INTERVAL v.</a:t>
            </a:r>
            <a:r>
              <a:rPr lang="en-US" baseline="0"/>
              <a:t> HEART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511614173228336"/>
                  <c:y val="-6.077573636628755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970141380617723"/>
                  <c:y val="-0.111700948360683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Sheet1!$J$3:$J$8</c:f>
              <c:numCache>
                <c:formatCode>General</c:formatCode>
                <c:ptCount val="6"/>
                <c:pt idx="0">
                  <c:v>70</c:v>
                </c:pt>
                <c:pt idx="1">
                  <c:v>140</c:v>
                </c:pt>
                <c:pt idx="2">
                  <c:v>149</c:v>
                </c:pt>
                <c:pt idx="3">
                  <c:v>156</c:v>
                </c:pt>
                <c:pt idx="4">
                  <c:v>162</c:v>
                </c:pt>
                <c:pt idx="5">
                  <c:v>109</c:v>
                </c:pt>
              </c:numCache>
            </c:numRef>
          </c:yVal>
          <c:smooth val="0"/>
        </c:ser>
        <c:ser>
          <c:idx val="1"/>
          <c:order val="1"/>
          <c:tx>
            <c:v>DAY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-7.174103237095362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4435365851424886"/>
                  <c:y val="2.284840507696181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Sheet1!$H$9:$H$14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Sheet1!$J$9:$J$14</c:f>
              <c:numCache>
                <c:formatCode>General</c:formatCode>
                <c:ptCount val="6"/>
                <c:pt idx="0">
                  <c:v>58</c:v>
                </c:pt>
                <c:pt idx="1">
                  <c:v>140</c:v>
                </c:pt>
                <c:pt idx="2">
                  <c:v>145</c:v>
                </c:pt>
                <c:pt idx="3">
                  <c:v>148</c:v>
                </c:pt>
                <c:pt idx="4">
                  <c:v>160</c:v>
                </c:pt>
                <c:pt idx="5">
                  <c:v>129</c:v>
                </c:pt>
              </c:numCache>
            </c:numRef>
          </c:yVal>
          <c:smooth val="0"/>
        </c:ser>
        <c:ser>
          <c:idx val="2"/>
          <c:order val="2"/>
          <c:tx>
            <c:v>DAY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1.18638815981335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4435365851424886"/>
                  <c:y val="4.35028336591457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Sheet1!$H$15:$H$20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Sheet1!$J$15:$J$20</c:f>
              <c:numCache>
                <c:formatCode>General</c:formatCode>
                <c:ptCount val="6"/>
                <c:pt idx="0">
                  <c:v>69</c:v>
                </c:pt>
                <c:pt idx="1">
                  <c:v>143</c:v>
                </c:pt>
                <c:pt idx="2">
                  <c:v>144</c:v>
                </c:pt>
                <c:pt idx="3">
                  <c:v>157</c:v>
                </c:pt>
                <c:pt idx="4">
                  <c:v>156</c:v>
                </c:pt>
                <c:pt idx="5">
                  <c:v>117</c:v>
                </c:pt>
              </c:numCache>
            </c:numRef>
          </c:yVal>
          <c:smooth val="0"/>
        </c:ser>
        <c:ser>
          <c:idx val="3"/>
          <c:order val="3"/>
          <c:tx>
            <c:v>DAY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-1.32421988918051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374654057984553"/>
                  <c:y val="-1.55460537759189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Sheet1!$H$21:$H$26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Sheet1!$J$21:$J$26</c:f>
              <c:numCache>
                <c:formatCode>General</c:formatCode>
                <c:ptCount val="6"/>
                <c:pt idx="0">
                  <c:v>65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115</c:v>
                </c:pt>
              </c:numCache>
            </c:numRef>
          </c:yVal>
          <c:smooth val="0"/>
        </c:ser>
        <c:ser>
          <c:idx val="4"/>
          <c:order val="4"/>
          <c:tx>
            <c:v>DAY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956058617672779"/>
                  <c:y val="-2.176655001458150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4435365851424886"/>
                  <c:y val="4.08428545838298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Sheet1!$H$27:$H$32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Sheet1!$J$27:$J$32</c:f>
              <c:numCache>
                <c:formatCode>General</c:formatCode>
                <c:ptCount val="6"/>
                <c:pt idx="0">
                  <c:v>62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110</c:v>
                </c:pt>
              </c:numCache>
            </c:numRef>
          </c:yVal>
          <c:smooth val="0"/>
        </c:ser>
        <c:ser>
          <c:idx val="5"/>
          <c:order val="5"/>
          <c:tx>
            <c:v>POST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956058617672779"/>
                  <c:y val="-2.0851560221638962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4202753616021305"/>
                  <c:y val="6.426136643898741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Sheet1!$H$33:$H$38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Sheet1!$J$33:$J$38</c:f>
              <c:numCache>
                <c:formatCode>General</c:formatCode>
                <c:ptCount val="6"/>
                <c:pt idx="0">
                  <c:v>59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910224"/>
        <c:axId val="419113344"/>
      </c:scatterChart>
      <c:valAx>
        <c:axId val="37091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INTERVAL (0</a:t>
                </a:r>
                <a:r>
                  <a:rPr lang="en-US" baseline="0"/>
                  <a:t> = PRE, 5 = POST)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113344"/>
        <c:crosses val="autoZero"/>
        <c:crossBetween val="midCat"/>
      </c:valAx>
      <c:valAx>
        <c:axId val="4191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HR (BEATS/MINUTE)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91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INTERVAL v.</a:t>
            </a:r>
            <a:r>
              <a:rPr lang="en-US" baseline="0"/>
              <a:t> OXYGEN SATURATION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511614173228336"/>
                  <c:y val="-6.077573636628755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993720110139607"/>
                  <c:y val="-9.356563294263086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Sheet1!$K$3:$K$8</c:f>
              <c:numCache>
                <c:formatCode>General</c:formatCode>
                <c:ptCount val="6"/>
                <c:pt idx="0">
                  <c:v>98</c:v>
                </c:pt>
                <c:pt idx="1">
                  <c:v>98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97</c:v>
                </c:pt>
              </c:numCache>
            </c:numRef>
          </c:yVal>
          <c:smooth val="0"/>
        </c:ser>
        <c:ser>
          <c:idx val="1"/>
          <c:order val="1"/>
          <c:tx>
            <c:v>DAY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-7.174103237095362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993720110139607"/>
                  <c:y val="4.04383986272366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Sheet1!$H$9:$H$14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Sheet1!$K$9:$K$14</c:f>
              <c:numCache>
                <c:formatCode>General</c:formatCode>
                <c:ptCount val="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</c:numCache>
            </c:numRef>
          </c:yVal>
          <c:smooth val="0"/>
        </c:ser>
        <c:ser>
          <c:idx val="2"/>
          <c:order val="2"/>
          <c:tx>
            <c:v>DAY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1.18638815981335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674701705231632"/>
                  <c:y val="1.03609961760052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Sheet1!$H$15:$H$20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Sheet1!$K$15:$K$20</c:f>
              <c:numCache>
                <c:formatCode>General</c:formatCode>
                <c:ptCount val="6"/>
                <c:pt idx="0">
                  <c:v>97</c:v>
                </c:pt>
                <c:pt idx="1">
                  <c:v>98</c:v>
                </c:pt>
                <c:pt idx="2">
                  <c:v>98</c:v>
                </c:pt>
                <c:pt idx="3">
                  <c:v>97</c:v>
                </c:pt>
                <c:pt idx="4">
                  <c:v>95</c:v>
                </c:pt>
                <c:pt idx="5">
                  <c:v>97</c:v>
                </c:pt>
              </c:numCache>
            </c:numRef>
          </c:yVal>
          <c:smooth val="0"/>
        </c:ser>
        <c:ser>
          <c:idx val="3"/>
          <c:order val="3"/>
          <c:tx>
            <c:v>DAY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5233836395450567"/>
                  <c:y val="-1.32421988918051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419821908764472"/>
                  <c:y val="5.330067484973868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Sheet1!$H$21:$H$26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Sheet1!$K$21:$K$26</c:f>
              <c:numCache>
                <c:formatCode>General</c:formatCode>
                <c:ptCount val="6"/>
                <c:pt idx="0">
                  <c:v>98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96</c:v>
                </c:pt>
              </c:numCache>
            </c:numRef>
          </c:yVal>
          <c:smooth val="0"/>
        </c:ser>
        <c:ser>
          <c:idx val="4"/>
          <c:order val="4"/>
          <c:tx>
            <c:v>DAY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956058617672779"/>
                  <c:y val="-2.176655001458150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789221132634494"/>
                  <c:y val="4.220186448574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Sheet1!$H$27:$H$32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Sheet1!$K$27:$K$32</c:f>
              <c:numCache>
                <c:formatCode>General</c:formatCode>
                <c:ptCount val="6"/>
                <c:pt idx="0">
                  <c:v>98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95</c:v>
                </c:pt>
              </c:numCache>
            </c:numRef>
          </c:yVal>
          <c:smooth val="0"/>
        </c:ser>
        <c:ser>
          <c:idx val="5"/>
          <c:order val="5"/>
          <c:tx>
            <c:v>POST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956058617672779"/>
                  <c:y val="-2.0851560221638962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3789221132634494"/>
                  <c:y val="3.99632822698568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Sheet1!$H$33:$H$38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Sheet1!$K$33:$K$38</c:f>
              <c:numCache>
                <c:formatCode>General</c:formatCode>
                <c:ptCount val="6"/>
                <c:pt idx="0">
                  <c:v>98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20480"/>
        <c:axId val="375519304"/>
      </c:scatterChart>
      <c:valAx>
        <c:axId val="37552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INTERVAL (0</a:t>
                </a:r>
                <a:r>
                  <a:rPr lang="en-US" baseline="0"/>
                  <a:t> = PRE, 5 = POST)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19304"/>
        <c:crosses val="autoZero"/>
        <c:crossBetween val="midCat"/>
      </c:valAx>
      <c:valAx>
        <c:axId val="37551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SAO2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2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TESTING</a:t>
            </a:r>
            <a:r>
              <a:rPr lang="en-US" baseline="0"/>
              <a:t> DELTAS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DISTANCE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76200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4922054914197735"/>
                  <c:y val="-5.2350637889523872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Sheet1!$H$4:$H$7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Sheet1!$B$49:$B$52</c:f>
              <c:numCache>
                <c:formatCode>General</c:formatCode>
                <c:ptCount val="4"/>
                <c:pt idx="0">
                  <c:v>18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HEART RATE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76200">
                <a:solidFill>
                  <a:schemeClr val="accent5"/>
                </a:solidFill>
              </a:ln>
              <a:effectLst/>
            </c:spPr>
          </c:marker>
          <c:xVal>
            <c:numRef>
              <c:f>Sheet1!$H$3:$H$8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Sheet1!$C$48:$C$53</c:f>
              <c:numCache>
                <c:formatCode>General</c:formatCode>
                <c:ptCount val="6"/>
                <c:pt idx="0">
                  <c:v>-11</c:v>
                </c:pt>
                <c:pt idx="1">
                  <c:v>0</c:v>
                </c:pt>
                <c:pt idx="2">
                  <c:v>-9</c:v>
                </c:pt>
                <c:pt idx="3">
                  <c:v>-16</c:v>
                </c:pt>
                <c:pt idx="4">
                  <c:v>-22</c:v>
                </c:pt>
                <c:pt idx="5">
                  <c:v>-4</c:v>
                </c:pt>
              </c:numCache>
            </c:numRef>
          </c:yVal>
          <c:smooth val="0"/>
        </c:ser>
        <c:ser>
          <c:idx val="2"/>
          <c:order val="2"/>
          <c:tx>
            <c:v>SAO2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76200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Sheet1!$D$48:$D$53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62880"/>
        <c:axId val="374877080"/>
      </c:scatterChart>
      <c:valAx>
        <c:axId val="44936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INTERVAL (0</a:t>
                </a:r>
                <a:r>
                  <a:rPr lang="en-US" baseline="0"/>
                  <a:t> = PRE, 5 = POST)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77080"/>
        <c:crosses val="autoZero"/>
        <c:crossBetween val="midCat"/>
      </c:valAx>
      <c:valAx>
        <c:axId val="37487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(M)</a:t>
                </a:r>
                <a:r>
                  <a:rPr lang="en-US" baseline="0"/>
                  <a:t> / HR (BPM) / SAO2 (%)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6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270510</xdr:colOff>
      <xdr:row>2</xdr:row>
      <xdr:rowOff>11430</xdr:rowOff>
    </xdr:from>
    <xdr:to>
      <xdr:col>22</xdr:col>
      <xdr:colOff>350520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289560</xdr:colOff>
      <xdr:row>24</xdr:row>
      <xdr:rowOff>53340</xdr:rowOff>
    </xdr:from>
    <xdr:to>
      <xdr:col>22</xdr:col>
      <xdr:colOff>403860</xdr:colOff>
      <xdr:row>47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506730</xdr:colOff>
      <xdr:row>2</xdr:row>
      <xdr:rowOff>15240</xdr:rowOff>
    </xdr:from>
    <xdr:to>
      <xdr:col>32</xdr:col>
      <xdr:colOff>360219</xdr:colOff>
      <xdr:row>23</xdr:row>
      <xdr:rowOff>166254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322465</xdr:colOff>
      <xdr:row>38</xdr:row>
      <xdr:rowOff>60613</xdr:rowOff>
    </xdr:from>
    <xdr:to>
      <xdr:col>12</xdr:col>
      <xdr:colOff>120535</xdr:colOff>
      <xdr:row>56</xdr:row>
      <xdr:rowOff>137852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55" zoomScaleNormal="55" workbookViewId="0">
      <selection activeCell="AF31" sqref="AF31"/>
    </sheetView>
  </sheetViews>
  <sheetFormatPr defaultRowHeight="14.4" x14ac:dyDescent="0.3"/>
  <cols>
    <col min="1" max="4" width="11.33203125" customWidth="1"/>
    <col min="8" max="11" width="11.33203125" customWidth="1"/>
  </cols>
  <sheetData>
    <row r="1" spans="1:12" ht="23.4" x14ac:dyDescent="0.45">
      <c r="A1" s="5" t="s">
        <v>12</v>
      </c>
      <c r="B1" s="5"/>
      <c r="C1" s="5"/>
      <c r="D1" s="5"/>
      <c r="H1" s="5" t="s">
        <v>13</v>
      </c>
      <c r="I1" s="5"/>
      <c r="J1" s="5"/>
      <c r="K1" s="5"/>
    </row>
    <row r="2" spans="1:12" ht="15.6" x14ac:dyDescent="0.3">
      <c r="A2" s="6" t="s">
        <v>1</v>
      </c>
      <c r="B2" s="7" t="s">
        <v>2</v>
      </c>
      <c r="C2" s="6" t="s">
        <v>15</v>
      </c>
      <c r="D2" s="7" t="s">
        <v>0</v>
      </c>
      <c r="H2" s="6" t="s">
        <v>1</v>
      </c>
      <c r="I2" s="7" t="s">
        <v>2</v>
      </c>
      <c r="J2" s="6" t="s">
        <v>15</v>
      </c>
      <c r="K2" s="7" t="s">
        <v>0</v>
      </c>
    </row>
    <row r="3" spans="1:12" x14ac:dyDescent="0.3">
      <c r="A3" s="3" t="s">
        <v>3</v>
      </c>
      <c r="B3" s="4" t="s">
        <v>5</v>
      </c>
      <c r="C3" s="3">
        <v>70</v>
      </c>
      <c r="D3" s="4">
        <v>98</v>
      </c>
      <c r="H3" s="3">
        <v>0</v>
      </c>
      <c r="I3" s="4"/>
      <c r="J3" s="3">
        <f t="shared" ref="J3:K8" si="0">C3</f>
        <v>70</v>
      </c>
      <c r="K3" s="4">
        <f t="shared" si="0"/>
        <v>98</v>
      </c>
      <c r="L3" s="20" t="s">
        <v>3</v>
      </c>
    </row>
    <row r="4" spans="1:12" x14ac:dyDescent="0.3">
      <c r="A4" s="3">
        <v>1</v>
      </c>
      <c r="B4" s="4">
        <v>350</v>
      </c>
      <c r="C4" s="3">
        <v>140</v>
      </c>
      <c r="D4" s="4">
        <v>98</v>
      </c>
      <c r="H4" s="3">
        <v>1</v>
      </c>
      <c r="I4" s="4">
        <f>B4</f>
        <v>350</v>
      </c>
      <c r="J4" s="3">
        <f t="shared" ref="J4:J8" si="1">C4</f>
        <v>140</v>
      </c>
      <c r="K4" s="4">
        <f t="shared" si="0"/>
        <v>98</v>
      </c>
      <c r="L4" s="20"/>
    </row>
    <row r="5" spans="1:12" x14ac:dyDescent="0.3">
      <c r="A5" s="3">
        <v>2</v>
      </c>
      <c r="B5" s="4">
        <v>348</v>
      </c>
      <c r="C5" s="3">
        <v>149</v>
      </c>
      <c r="D5" s="4">
        <v>99</v>
      </c>
      <c r="H5" s="3">
        <v>2</v>
      </c>
      <c r="I5" s="4">
        <f t="shared" ref="I5:I7" si="2">B5</f>
        <v>348</v>
      </c>
      <c r="J5" s="3">
        <f t="shared" si="1"/>
        <v>149</v>
      </c>
      <c r="K5" s="4">
        <f t="shared" si="0"/>
        <v>99</v>
      </c>
      <c r="L5" s="20"/>
    </row>
    <row r="6" spans="1:12" x14ac:dyDescent="0.3">
      <c r="A6" s="3">
        <v>3</v>
      </c>
      <c r="B6" s="4">
        <v>349</v>
      </c>
      <c r="C6" s="3">
        <v>156</v>
      </c>
      <c r="D6" s="4">
        <v>99</v>
      </c>
      <c r="H6" s="3">
        <v>3</v>
      </c>
      <c r="I6" s="4">
        <f t="shared" si="2"/>
        <v>349</v>
      </c>
      <c r="J6" s="3">
        <f t="shared" si="1"/>
        <v>156</v>
      </c>
      <c r="K6" s="4">
        <f t="shared" si="0"/>
        <v>99</v>
      </c>
      <c r="L6" s="20"/>
    </row>
    <row r="7" spans="1:12" x14ac:dyDescent="0.3">
      <c r="A7" s="3">
        <v>4</v>
      </c>
      <c r="B7" s="4">
        <v>347</v>
      </c>
      <c r="C7" s="3">
        <v>162</v>
      </c>
      <c r="D7" s="4">
        <v>98</v>
      </c>
      <c r="H7" s="3">
        <v>4</v>
      </c>
      <c r="I7" s="4">
        <f t="shared" si="2"/>
        <v>347</v>
      </c>
      <c r="J7" s="3">
        <f t="shared" si="1"/>
        <v>162</v>
      </c>
      <c r="K7" s="4">
        <f t="shared" si="0"/>
        <v>98</v>
      </c>
      <c r="L7" s="20"/>
    </row>
    <row r="8" spans="1:12" ht="15" thickBot="1" x14ac:dyDescent="0.35">
      <c r="A8" s="3" t="s">
        <v>4</v>
      </c>
      <c r="B8" s="4" t="s">
        <v>5</v>
      </c>
      <c r="C8" s="3">
        <v>109</v>
      </c>
      <c r="D8" s="4">
        <v>97</v>
      </c>
      <c r="H8" s="12">
        <v>5</v>
      </c>
      <c r="I8" s="11"/>
      <c r="J8" s="12">
        <f t="shared" si="1"/>
        <v>109</v>
      </c>
      <c r="K8" s="11">
        <f t="shared" si="0"/>
        <v>97</v>
      </c>
      <c r="L8" s="21"/>
    </row>
    <row r="9" spans="1:12" x14ac:dyDescent="0.3">
      <c r="H9" s="3">
        <v>0</v>
      </c>
      <c r="I9" s="4"/>
      <c r="J9" s="3">
        <f t="shared" ref="J9:K14" si="3">C12</f>
        <v>58</v>
      </c>
      <c r="K9" s="4">
        <f t="shared" si="3"/>
        <v>99</v>
      </c>
      <c r="L9" s="22" t="s">
        <v>7</v>
      </c>
    </row>
    <row r="10" spans="1:12" ht="23.4" x14ac:dyDescent="0.45">
      <c r="A10" s="5" t="s">
        <v>6</v>
      </c>
      <c r="B10" s="5"/>
      <c r="C10" s="5"/>
      <c r="D10" s="5"/>
      <c r="H10" s="3">
        <v>1</v>
      </c>
      <c r="I10" s="4">
        <f t="shared" ref="I10:I14" si="4">B13</f>
        <v>357</v>
      </c>
      <c r="J10" s="3">
        <f t="shared" ref="J10:J14" si="5">C13</f>
        <v>140</v>
      </c>
      <c r="K10" s="4">
        <f t="shared" ref="K10:K14" si="6">D13</f>
        <v>99</v>
      </c>
      <c r="L10" s="22"/>
    </row>
    <row r="11" spans="1:12" ht="15.6" x14ac:dyDescent="0.3">
      <c r="A11" s="6" t="s">
        <v>1</v>
      </c>
      <c r="B11" s="7" t="s">
        <v>2</v>
      </c>
      <c r="C11" s="6" t="s">
        <v>15</v>
      </c>
      <c r="D11" s="7" t="s">
        <v>0</v>
      </c>
      <c r="H11" s="3">
        <v>2</v>
      </c>
      <c r="I11" s="4">
        <f t="shared" si="4"/>
        <v>356</v>
      </c>
      <c r="J11" s="3">
        <f t="shared" si="5"/>
        <v>145</v>
      </c>
      <c r="K11" s="4">
        <f t="shared" si="6"/>
        <v>99</v>
      </c>
      <c r="L11" s="22"/>
    </row>
    <row r="12" spans="1:12" x14ac:dyDescent="0.3">
      <c r="A12" s="3" t="s">
        <v>3</v>
      </c>
      <c r="B12" s="4" t="s">
        <v>5</v>
      </c>
      <c r="C12" s="3">
        <v>58</v>
      </c>
      <c r="D12" s="4">
        <v>99</v>
      </c>
      <c r="E12" s="13" t="s">
        <v>7</v>
      </c>
      <c r="H12" s="3">
        <v>3</v>
      </c>
      <c r="I12" s="4">
        <f t="shared" si="4"/>
        <v>356</v>
      </c>
      <c r="J12" s="3">
        <f t="shared" si="5"/>
        <v>148</v>
      </c>
      <c r="K12" s="4">
        <f t="shared" si="6"/>
        <v>98</v>
      </c>
      <c r="L12" s="22"/>
    </row>
    <row r="13" spans="1:12" x14ac:dyDescent="0.3">
      <c r="A13" s="3">
        <v>1</v>
      </c>
      <c r="B13" s="4">
        <v>357</v>
      </c>
      <c r="C13" s="3">
        <v>140</v>
      </c>
      <c r="D13" s="4">
        <v>99</v>
      </c>
      <c r="E13" s="13"/>
      <c r="H13" s="3">
        <v>4</v>
      </c>
      <c r="I13" s="4">
        <f t="shared" si="4"/>
        <v>355</v>
      </c>
      <c r="J13" s="3">
        <f t="shared" si="5"/>
        <v>160</v>
      </c>
      <c r="K13" s="4">
        <f t="shared" si="6"/>
        <v>98</v>
      </c>
      <c r="L13" s="22"/>
    </row>
    <row r="14" spans="1:12" ht="15" thickBot="1" x14ac:dyDescent="0.35">
      <c r="A14" s="3">
        <v>2</v>
      </c>
      <c r="B14" s="4">
        <v>356</v>
      </c>
      <c r="C14" s="3">
        <v>145</v>
      </c>
      <c r="D14" s="4">
        <v>99</v>
      </c>
      <c r="E14" s="13"/>
      <c r="H14" s="12">
        <v>5</v>
      </c>
      <c r="I14" s="11"/>
      <c r="J14" s="12">
        <f t="shared" si="5"/>
        <v>129</v>
      </c>
      <c r="K14" s="11">
        <f t="shared" si="6"/>
        <v>97</v>
      </c>
      <c r="L14" s="23"/>
    </row>
    <row r="15" spans="1:12" x14ac:dyDescent="0.3">
      <c r="A15" s="3">
        <v>3</v>
      </c>
      <c r="B15" s="4">
        <v>356</v>
      </c>
      <c r="C15" s="3">
        <v>148</v>
      </c>
      <c r="D15" s="4">
        <v>98</v>
      </c>
      <c r="E15" s="13"/>
      <c r="H15" s="3">
        <v>0</v>
      </c>
      <c r="I15" s="4"/>
      <c r="J15" s="3">
        <f t="shared" ref="J15:K15" si="7">C18</f>
        <v>69</v>
      </c>
      <c r="K15" s="4">
        <f t="shared" si="7"/>
        <v>97</v>
      </c>
      <c r="L15" s="24" t="s">
        <v>8</v>
      </c>
    </row>
    <row r="16" spans="1:12" x14ac:dyDescent="0.3">
      <c r="A16" s="3">
        <v>4</v>
      </c>
      <c r="B16" s="4">
        <v>355</v>
      </c>
      <c r="C16" s="3">
        <v>160</v>
      </c>
      <c r="D16" s="4">
        <v>98</v>
      </c>
      <c r="E16" s="13"/>
      <c r="H16" s="3">
        <v>1</v>
      </c>
      <c r="I16" s="4">
        <f t="shared" ref="I16:I20" si="8">B19</f>
        <v>365</v>
      </c>
      <c r="J16" s="3">
        <f t="shared" ref="J16:J20" si="9">C19</f>
        <v>143</v>
      </c>
      <c r="K16" s="4">
        <f t="shared" ref="K16:K20" si="10">D19</f>
        <v>98</v>
      </c>
      <c r="L16" s="24"/>
    </row>
    <row r="17" spans="1:12" ht="15" thickBot="1" x14ac:dyDescent="0.35">
      <c r="A17" s="12" t="s">
        <v>4</v>
      </c>
      <c r="B17" s="11" t="s">
        <v>5</v>
      </c>
      <c r="C17" s="12">
        <v>129</v>
      </c>
      <c r="D17" s="11">
        <v>97</v>
      </c>
      <c r="E17" s="14"/>
      <c r="H17" s="3">
        <v>2</v>
      </c>
      <c r="I17" s="4">
        <f t="shared" si="8"/>
        <v>354</v>
      </c>
      <c r="J17" s="3">
        <f t="shared" si="9"/>
        <v>144</v>
      </c>
      <c r="K17" s="4">
        <f t="shared" si="10"/>
        <v>98</v>
      </c>
      <c r="L17" s="24"/>
    </row>
    <row r="18" spans="1:12" x14ac:dyDescent="0.3">
      <c r="A18" s="3" t="s">
        <v>3</v>
      </c>
      <c r="B18" s="4" t="s">
        <v>5</v>
      </c>
      <c r="C18" s="3">
        <v>69</v>
      </c>
      <c r="D18" s="4">
        <v>97</v>
      </c>
      <c r="E18" s="15" t="s">
        <v>8</v>
      </c>
      <c r="H18" s="3">
        <v>3</v>
      </c>
      <c r="I18" s="4">
        <f t="shared" si="8"/>
        <v>356</v>
      </c>
      <c r="J18" s="3">
        <f t="shared" si="9"/>
        <v>157</v>
      </c>
      <c r="K18" s="4">
        <f t="shared" si="10"/>
        <v>97</v>
      </c>
      <c r="L18" s="24"/>
    </row>
    <row r="19" spans="1:12" x14ac:dyDescent="0.3">
      <c r="A19" s="3">
        <v>1</v>
      </c>
      <c r="B19" s="4">
        <v>365</v>
      </c>
      <c r="C19" s="3">
        <v>143</v>
      </c>
      <c r="D19" s="4">
        <v>98</v>
      </c>
      <c r="E19" s="15"/>
      <c r="H19" s="3">
        <v>4</v>
      </c>
      <c r="I19" s="4">
        <f t="shared" si="8"/>
        <v>357</v>
      </c>
      <c r="J19" s="3">
        <f t="shared" si="9"/>
        <v>156</v>
      </c>
      <c r="K19" s="4">
        <f t="shared" si="10"/>
        <v>95</v>
      </c>
      <c r="L19" s="24"/>
    </row>
    <row r="20" spans="1:12" ht="15" thickBot="1" x14ac:dyDescent="0.35">
      <c r="A20" s="3">
        <v>2</v>
      </c>
      <c r="B20" s="4">
        <v>354</v>
      </c>
      <c r="C20" s="3">
        <v>144</v>
      </c>
      <c r="D20" s="4">
        <v>98</v>
      </c>
      <c r="E20" s="15"/>
      <c r="H20" s="12">
        <v>5</v>
      </c>
      <c r="I20" s="11"/>
      <c r="J20" s="12">
        <f t="shared" si="9"/>
        <v>117</v>
      </c>
      <c r="K20" s="11">
        <f t="shared" si="10"/>
        <v>97</v>
      </c>
      <c r="L20" s="25"/>
    </row>
    <row r="21" spans="1:12" x14ac:dyDescent="0.3">
      <c r="A21" s="3">
        <v>3</v>
      </c>
      <c r="B21" s="4">
        <v>356</v>
      </c>
      <c r="C21" s="3">
        <v>157</v>
      </c>
      <c r="D21" s="4">
        <v>97</v>
      </c>
      <c r="E21" s="15"/>
      <c r="H21" s="3">
        <v>0</v>
      </c>
      <c r="I21" s="4"/>
      <c r="J21" s="3">
        <f t="shared" ref="J21:K21" si="11">C24</f>
        <v>65</v>
      </c>
      <c r="K21" s="4">
        <f t="shared" si="11"/>
        <v>98</v>
      </c>
      <c r="L21" s="26" t="s">
        <v>9</v>
      </c>
    </row>
    <row r="22" spans="1:12" x14ac:dyDescent="0.3">
      <c r="A22" s="3">
        <v>4</v>
      </c>
      <c r="B22" s="4">
        <v>357</v>
      </c>
      <c r="C22" s="3">
        <v>156</v>
      </c>
      <c r="D22" s="4">
        <v>95</v>
      </c>
      <c r="E22" s="15"/>
      <c r="H22" s="3">
        <v>1</v>
      </c>
      <c r="I22" s="4">
        <f t="shared" ref="I22:I26" si="12">B25</f>
        <v>361</v>
      </c>
      <c r="J22" s="3">
        <f t="shared" ref="J22:J26" si="13">C25</f>
        <v>150</v>
      </c>
      <c r="K22" s="4">
        <f t="shared" ref="K22:K26" si="14">D25</f>
        <v>97</v>
      </c>
      <c r="L22" s="26"/>
    </row>
    <row r="23" spans="1:12" ht="15" thickBot="1" x14ac:dyDescent="0.35">
      <c r="A23" s="12" t="s">
        <v>4</v>
      </c>
      <c r="B23" s="11" t="s">
        <v>5</v>
      </c>
      <c r="C23" s="12">
        <v>117</v>
      </c>
      <c r="D23" s="11">
        <v>97</v>
      </c>
      <c r="E23" s="16"/>
      <c r="H23" s="3">
        <v>2</v>
      </c>
      <c r="I23" s="4">
        <f t="shared" si="12"/>
        <v>360</v>
      </c>
      <c r="J23" s="3">
        <f t="shared" si="13"/>
        <v>150</v>
      </c>
      <c r="K23" s="4">
        <f t="shared" si="14"/>
        <v>97</v>
      </c>
      <c r="L23" s="26"/>
    </row>
    <row r="24" spans="1:12" x14ac:dyDescent="0.3">
      <c r="A24" s="3" t="s">
        <v>3</v>
      </c>
      <c r="B24" s="4" t="s">
        <v>5</v>
      </c>
      <c r="C24" s="3">
        <v>65</v>
      </c>
      <c r="D24" s="4">
        <v>98</v>
      </c>
      <c r="E24" s="17" t="s">
        <v>9</v>
      </c>
      <c r="H24" s="3">
        <v>3</v>
      </c>
      <c r="I24" s="4">
        <f t="shared" si="12"/>
        <v>359</v>
      </c>
      <c r="J24" s="3">
        <f t="shared" si="13"/>
        <v>150</v>
      </c>
      <c r="K24" s="4">
        <f t="shared" si="14"/>
        <v>97</v>
      </c>
      <c r="L24" s="26"/>
    </row>
    <row r="25" spans="1:12" x14ac:dyDescent="0.3">
      <c r="A25" s="3">
        <v>1</v>
      </c>
      <c r="B25" s="4">
        <v>361</v>
      </c>
      <c r="C25" s="3">
        <v>150</v>
      </c>
      <c r="D25" s="4">
        <v>97</v>
      </c>
      <c r="E25" s="17"/>
      <c r="H25" s="3">
        <v>4</v>
      </c>
      <c r="I25" s="4">
        <f t="shared" si="12"/>
        <v>357</v>
      </c>
      <c r="J25" s="3">
        <f t="shared" si="13"/>
        <v>150</v>
      </c>
      <c r="K25" s="4">
        <f t="shared" si="14"/>
        <v>97</v>
      </c>
      <c r="L25" s="26"/>
    </row>
    <row r="26" spans="1:12" ht="15" thickBot="1" x14ac:dyDescent="0.35">
      <c r="A26" s="3">
        <v>2</v>
      </c>
      <c r="B26" s="4">
        <v>360</v>
      </c>
      <c r="C26" s="3">
        <v>150</v>
      </c>
      <c r="D26" s="4">
        <v>97</v>
      </c>
      <c r="E26" s="17"/>
      <c r="H26" s="12">
        <v>5</v>
      </c>
      <c r="I26" s="11"/>
      <c r="J26" s="12">
        <f t="shared" si="13"/>
        <v>115</v>
      </c>
      <c r="K26" s="11">
        <f t="shared" si="14"/>
        <v>96</v>
      </c>
      <c r="L26" s="27"/>
    </row>
    <row r="27" spans="1:12" x14ac:dyDescent="0.3">
      <c r="A27" s="3">
        <v>3</v>
      </c>
      <c r="B27" s="4">
        <v>359</v>
      </c>
      <c r="C27" s="3">
        <v>150</v>
      </c>
      <c r="D27" s="4">
        <v>97</v>
      </c>
      <c r="E27" s="17"/>
      <c r="H27" s="3">
        <v>0</v>
      </c>
      <c r="I27" s="4"/>
      <c r="J27" s="3">
        <f t="shared" ref="J27:K27" si="15">C30</f>
        <v>62</v>
      </c>
      <c r="K27" s="4">
        <f t="shared" si="15"/>
        <v>98</v>
      </c>
      <c r="L27" s="28" t="s">
        <v>10</v>
      </c>
    </row>
    <row r="28" spans="1:12" x14ac:dyDescent="0.3">
      <c r="A28" s="3">
        <v>4</v>
      </c>
      <c r="B28" s="4">
        <v>357</v>
      </c>
      <c r="C28" s="3">
        <v>150</v>
      </c>
      <c r="D28" s="4">
        <v>97</v>
      </c>
      <c r="E28" s="17"/>
      <c r="H28" s="3">
        <v>1</v>
      </c>
      <c r="I28" s="4">
        <f t="shared" ref="I28:I32" si="16">B31</f>
        <v>365</v>
      </c>
      <c r="J28" s="3">
        <f t="shared" ref="J28:J32" si="17">C31</f>
        <v>145</v>
      </c>
      <c r="K28" s="4">
        <f t="shared" ref="K28:K32" si="18">D31</f>
        <v>96</v>
      </c>
      <c r="L28" s="28"/>
    </row>
    <row r="29" spans="1:12" ht="15" thickBot="1" x14ac:dyDescent="0.35">
      <c r="A29" s="12" t="s">
        <v>4</v>
      </c>
      <c r="B29" s="11" t="s">
        <v>5</v>
      </c>
      <c r="C29" s="12">
        <v>115</v>
      </c>
      <c r="D29" s="11">
        <v>96</v>
      </c>
      <c r="E29" s="18"/>
      <c r="H29" s="3">
        <v>2</v>
      </c>
      <c r="I29" s="4">
        <f t="shared" si="16"/>
        <v>363</v>
      </c>
      <c r="J29" s="3">
        <f t="shared" si="17"/>
        <v>145</v>
      </c>
      <c r="K29" s="4">
        <f t="shared" si="18"/>
        <v>96</v>
      </c>
      <c r="L29" s="28"/>
    </row>
    <row r="30" spans="1:12" x14ac:dyDescent="0.3">
      <c r="A30" s="3" t="s">
        <v>3</v>
      </c>
      <c r="B30" s="4" t="s">
        <v>5</v>
      </c>
      <c r="C30" s="3">
        <v>62</v>
      </c>
      <c r="D30" s="4">
        <v>98</v>
      </c>
      <c r="E30" s="10" t="s">
        <v>10</v>
      </c>
      <c r="H30" s="3">
        <v>3</v>
      </c>
      <c r="I30" s="4">
        <f t="shared" si="16"/>
        <v>363</v>
      </c>
      <c r="J30" s="3">
        <f t="shared" si="17"/>
        <v>145</v>
      </c>
      <c r="K30" s="4">
        <f t="shared" si="18"/>
        <v>96</v>
      </c>
      <c r="L30" s="28"/>
    </row>
    <row r="31" spans="1:12" x14ac:dyDescent="0.3">
      <c r="A31" s="3">
        <v>1</v>
      </c>
      <c r="B31" s="4">
        <v>365</v>
      </c>
      <c r="C31" s="3">
        <v>145</v>
      </c>
      <c r="D31" s="4">
        <v>96</v>
      </c>
      <c r="E31" s="10"/>
      <c r="H31" s="3">
        <v>4</v>
      </c>
      <c r="I31" s="4">
        <f t="shared" si="16"/>
        <v>361</v>
      </c>
      <c r="J31" s="3">
        <f t="shared" si="17"/>
        <v>145</v>
      </c>
      <c r="K31" s="4">
        <f t="shared" si="18"/>
        <v>96</v>
      </c>
      <c r="L31" s="28"/>
    </row>
    <row r="32" spans="1:12" ht="15" thickBot="1" x14ac:dyDescent="0.35">
      <c r="A32" s="3">
        <v>2</v>
      </c>
      <c r="B32" s="4">
        <v>363</v>
      </c>
      <c r="C32" s="3">
        <v>145</v>
      </c>
      <c r="D32" s="4">
        <v>96</v>
      </c>
      <c r="E32" s="10"/>
      <c r="H32" s="12">
        <v>5</v>
      </c>
      <c r="I32" s="11"/>
      <c r="J32" s="12">
        <f t="shared" si="17"/>
        <v>110</v>
      </c>
      <c r="K32" s="11">
        <f t="shared" si="18"/>
        <v>95</v>
      </c>
      <c r="L32" s="29"/>
    </row>
    <row r="33" spans="1:12" x14ac:dyDescent="0.3">
      <c r="A33" s="3">
        <v>3</v>
      </c>
      <c r="B33" s="4">
        <v>363</v>
      </c>
      <c r="C33" s="3">
        <v>145</v>
      </c>
      <c r="D33" s="4">
        <v>96</v>
      </c>
      <c r="E33" s="10"/>
      <c r="H33" s="3">
        <v>0</v>
      </c>
      <c r="I33" s="4"/>
      <c r="J33" s="3">
        <f t="shared" ref="J33:K38" si="19">C39</f>
        <v>59</v>
      </c>
      <c r="K33" s="4">
        <f t="shared" si="19"/>
        <v>98</v>
      </c>
      <c r="L33" s="19" t="s">
        <v>4</v>
      </c>
    </row>
    <row r="34" spans="1:12" x14ac:dyDescent="0.3">
      <c r="A34" s="3">
        <v>4</v>
      </c>
      <c r="B34" s="4">
        <v>361</v>
      </c>
      <c r="C34" s="3">
        <v>145</v>
      </c>
      <c r="D34" s="4">
        <v>96</v>
      </c>
      <c r="E34" s="10"/>
      <c r="H34" s="3">
        <v>1</v>
      </c>
      <c r="I34" s="4">
        <f t="shared" ref="I34:I38" si="20">B40</f>
        <v>368</v>
      </c>
      <c r="J34" s="3">
        <f t="shared" si="19"/>
        <v>140</v>
      </c>
      <c r="K34" s="4">
        <f t="shared" si="19"/>
        <v>99</v>
      </c>
      <c r="L34" s="19"/>
    </row>
    <row r="35" spans="1:12" x14ac:dyDescent="0.3">
      <c r="A35" s="3" t="s">
        <v>4</v>
      </c>
      <c r="B35" s="4" t="s">
        <v>5</v>
      </c>
      <c r="C35" s="3">
        <v>110</v>
      </c>
      <c r="D35" s="4">
        <v>95</v>
      </c>
      <c r="E35" s="10"/>
      <c r="H35" s="3">
        <v>2</v>
      </c>
      <c r="I35" s="4">
        <f t="shared" si="20"/>
        <v>367</v>
      </c>
      <c r="J35" s="3">
        <f t="shared" si="19"/>
        <v>140</v>
      </c>
      <c r="K35" s="4">
        <f t="shared" si="19"/>
        <v>99</v>
      </c>
      <c r="L35" s="19"/>
    </row>
    <row r="36" spans="1:12" x14ac:dyDescent="0.3">
      <c r="H36" s="3">
        <v>3</v>
      </c>
      <c r="I36" s="4">
        <f t="shared" si="20"/>
        <v>366</v>
      </c>
      <c r="J36" s="3">
        <f t="shared" si="19"/>
        <v>140</v>
      </c>
      <c r="K36" s="4">
        <f t="shared" si="19"/>
        <v>99</v>
      </c>
      <c r="L36" s="19"/>
    </row>
    <row r="37" spans="1:12" ht="23.4" x14ac:dyDescent="0.45">
      <c r="A37" s="5" t="s">
        <v>11</v>
      </c>
      <c r="B37" s="5"/>
      <c r="C37" s="5"/>
      <c r="D37" s="5"/>
      <c r="H37" s="3">
        <v>4</v>
      </c>
      <c r="I37" s="4">
        <f t="shared" si="20"/>
        <v>364</v>
      </c>
      <c r="J37" s="3">
        <f t="shared" si="19"/>
        <v>140</v>
      </c>
      <c r="K37" s="4">
        <f t="shared" si="19"/>
        <v>99</v>
      </c>
      <c r="L37" s="19"/>
    </row>
    <row r="38" spans="1:12" ht="15.6" x14ac:dyDescent="0.3">
      <c r="A38" s="6" t="s">
        <v>1</v>
      </c>
      <c r="B38" s="7" t="s">
        <v>2</v>
      </c>
      <c r="C38" s="6" t="s">
        <v>15</v>
      </c>
      <c r="D38" s="7" t="s">
        <v>0</v>
      </c>
      <c r="H38" s="3">
        <v>5</v>
      </c>
      <c r="I38" s="4"/>
      <c r="J38" s="3">
        <f t="shared" si="19"/>
        <v>105</v>
      </c>
      <c r="K38" s="4">
        <f t="shared" si="19"/>
        <v>98</v>
      </c>
      <c r="L38" s="19"/>
    </row>
    <row r="39" spans="1:12" x14ac:dyDescent="0.3">
      <c r="A39" s="3" t="s">
        <v>3</v>
      </c>
      <c r="B39" s="4" t="s">
        <v>5</v>
      </c>
      <c r="C39" s="3">
        <v>59</v>
      </c>
      <c r="D39" s="4">
        <v>98</v>
      </c>
    </row>
    <row r="40" spans="1:12" x14ac:dyDescent="0.3">
      <c r="A40" s="3">
        <v>1</v>
      </c>
      <c r="B40" s="4">
        <v>368</v>
      </c>
      <c r="C40" s="3">
        <v>140</v>
      </c>
      <c r="D40" s="4">
        <v>99</v>
      </c>
    </row>
    <row r="41" spans="1:12" x14ac:dyDescent="0.3">
      <c r="A41" s="3">
        <v>2</v>
      </c>
      <c r="B41" s="4">
        <v>367</v>
      </c>
      <c r="C41" s="3">
        <v>140</v>
      </c>
      <c r="D41" s="4">
        <v>99</v>
      </c>
    </row>
    <row r="42" spans="1:12" x14ac:dyDescent="0.3">
      <c r="A42" s="3">
        <v>3</v>
      </c>
      <c r="B42" s="4">
        <v>366</v>
      </c>
      <c r="C42" s="3">
        <v>140</v>
      </c>
      <c r="D42" s="4">
        <v>99</v>
      </c>
    </row>
    <row r="43" spans="1:12" x14ac:dyDescent="0.3">
      <c r="A43" s="3">
        <v>4</v>
      </c>
      <c r="B43" s="4">
        <v>364</v>
      </c>
      <c r="C43" s="3">
        <v>140</v>
      </c>
      <c r="D43" s="4">
        <v>99</v>
      </c>
    </row>
    <row r="44" spans="1:12" x14ac:dyDescent="0.3">
      <c r="A44" s="3" t="s">
        <v>4</v>
      </c>
      <c r="B44" s="4" t="s">
        <v>5</v>
      </c>
      <c r="C44" s="3">
        <v>105</v>
      </c>
      <c r="D44" s="4">
        <v>98</v>
      </c>
    </row>
    <row r="46" spans="1:12" ht="23.4" x14ac:dyDescent="0.45">
      <c r="A46" s="30" t="s">
        <v>14</v>
      </c>
      <c r="B46" s="30"/>
      <c r="C46" s="30"/>
      <c r="D46" s="30"/>
    </row>
    <row r="47" spans="1:12" ht="15.6" x14ac:dyDescent="0.3">
      <c r="A47" s="31" t="s">
        <v>1</v>
      </c>
      <c r="B47" s="34" t="s">
        <v>2</v>
      </c>
      <c r="C47" s="33" t="s">
        <v>15</v>
      </c>
      <c r="D47" s="32" t="s">
        <v>0</v>
      </c>
    </row>
    <row r="48" spans="1:12" x14ac:dyDescent="0.3">
      <c r="A48" s="1" t="s">
        <v>3</v>
      </c>
      <c r="B48" s="9">
        <v>0</v>
      </c>
      <c r="C48" s="2">
        <f>C39-C3</f>
        <v>-11</v>
      </c>
      <c r="D48" s="8">
        <f>D39-D3</f>
        <v>0</v>
      </c>
    </row>
    <row r="49" spans="1:4" x14ac:dyDescent="0.3">
      <c r="A49" s="1">
        <v>1</v>
      </c>
      <c r="B49" s="9">
        <f>B40-B4</f>
        <v>18</v>
      </c>
      <c r="C49" s="2">
        <f t="shared" ref="C49:C53" si="21">C40-C4</f>
        <v>0</v>
      </c>
      <c r="D49" s="8">
        <f t="shared" ref="D49:D53" si="22">D40-D4</f>
        <v>1</v>
      </c>
    </row>
    <row r="50" spans="1:4" x14ac:dyDescent="0.3">
      <c r="A50" s="1">
        <v>2</v>
      </c>
      <c r="B50" s="9">
        <f t="shared" ref="B50:B52" si="23">B41-B5</f>
        <v>19</v>
      </c>
      <c r="C50" s="2">
        <f t="shared" si="21"/>
        <v>-9</v>
      </c>
      <c r="D50" s="8">
        <f t="shared" si="22"/>
        <v>0</v>
      </c>
    </row>
    <row r="51" spans="1:4" x14ac:dyDescent="0.3">
      <c r="A51" s="1">
        <v>3</v>
      </c>
      <c r="B51" s="9">
        <f t="shared" si="23"/>
        <v>17</v>
      </c>
      <c r="C51" s="2">
        <f t="shared" si="21"/>
        <v>-16</v>
      </c>
      <c r="D51" s="8">
        <f t="shared" si="22"/>
        <v>0</v>
      </c>
    </row>
    <row r="52" spans="1:4" x14ac:dyDescent="0.3">
      <c r="A52" s="1">
        <v>4</v>
      </c>
      <c r="B52" s="9">
        <f t="shared" si="23"/>
        <v>17</v>
      </c>
      <c r="C52" s="2">
        <f t="shared" si="21"/>
        <v>-22</v>
      </c>
      <c r="D52" s="8">
        <f t="shared" si="22"/>
        <v>1</v>
      </c>
    </row>
    <row r="53" spans="1:4" x14ac:dyDescent="0.3">
      <c r="A53" s="1" t="s">
        <v>4</v>
      </c>
      <c r="B53" s="9">
        <v>0</v>
      </c>
      <c r="C53" s="2">
        <f t="shared" si="21"/>
        <v>-4</v>
      </c>
      <c r="D53" s="8">
        <f t="shared" si="22"/>
        <v>1</v>
      </c>
    </row>
  </sheetData>
  <mergeCells count="15">
    <mergeCell ref="A46:D46"/>
    <mergeCell ref="A37:D37"/>
    <mergeCell ref="H1:K1"/>
    <mergeCell ref="L3:L8"/>
    <mergeCell ref="L9:L14"/>
    <mergeCell ref="L15:L20"/>
    <mergeCell ref="L21:L26"/>
    <mergeCell ref="L27:L32"/>
    <mergeCell ref="L33:L38"/>
    <mergeCell ref="A1:D1"/>
    <mergeCell ref="A10:D10"/>
    <mergeCell ref="E12:E17"/>
    <mergeCell ref="E18:E23"/>
    <mergeCell ref="E24:E29"/>
    <mergeCell ref="E30:E3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BURKHART, CODY W. (JSC-ER511)</dc:creator>
  <cp:lastModifiedBy>BURKHART, CODY W. (JSC-ER511)</cp:lastModifiedBy>
  <dcterms:created xsi:type="dcterms:W3CDTF">2016-09-15T01:47:37Z</dcterms:created>
  <dcterms:modified xsi:type="dcterms:W3CDTF">2016-09-15T03:34:01Z</dcterms:modified>
</cp:coreProperties>
</file>